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prpic\Desktop\Razno\Nabava\2026\02-26-JN-03 USLUGE MOBILNE TELEFONIJE\"/>
    </mc:Choice>
  </mc:AlternateContent>
  <xr:revisionPtr revIDLastSave="0" documentId="13_ncr:1_{E03853FF-B26D-4CBA-9A46-3B04A9139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 1" sheetId="2" r:id="rId1"/>
  </sheets>
  <definedNames>
    <definedName name="_xlnm.Print_Area" localSheetId="0">'List 1'!$A$1:$J$28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07Kzzon4npoJtJp52XF7SBMDVnyZ5ZKbH6yHuhUAiKU="/>
    </ext>
  </extLst>
</workbook>
</file>

<file path=xl/calcChain.xml><?xml version="1.0" encoding="utf-8"?>
<calcChain xmlns="http://schemas.openxmlformats.org/spreadsheetml/2006/main">
  <c r="I23" i="2" l="1"/>
  <c r="I22" i="2"/>
  <c r="I21" i="2"/>
  <c r="I20" i="2"/>
  <c r="I19" i="2"/>
  <c r="I18" i="2"/>
  <c r="I17" i="2"/>
  <c r="I16" i="2"/>
  <c r="I15" i="2"/>
  <c r="I14" i="2"/>
  <c r="I13" i="2"/>
  <c r="I12" i="2"/>
  <c r="I11" i="2"/>
  <c r="I25" i="2" l="1"/>
  <c r="I24" i="2"/>
  <c r="I26" i="2" s="1"/>
  <c r="I27" i="2"/>
  <c r="I28" i="2" s="1"/>
</calcChain>
</file>

<file path=xl/sharedStrings.xml><?xml version="1.0" encoding="utf-8"?>
<sst xmlns="http://schemas.openxmlformats.org/spreadsheetml/2006/main" count="62" uniqueCount="40">
  <si>
    <t>Prilog II. Troškovnik - Ev. broj nabave 02-26-JN-03</t>
  </si>
  <si>
    <t>Broj mjeseci</t>
  </si>
  <si>
    <t>a</t>
  </si>
  <si>
    <t>b</t>
  </si>
  <si>
    <t>c</t>
  </si>
  <si>
    <t>d</t>
  </si>
  <si>
    <t>e</t>
  </si>
  <si>
    <t>Dodatni paket podatkovnog prometa u HR minimalno 10 GB</t>
  </si>
  <si>
    <t>Usluga razgovora u roamingu, u zemljama izvan EU/EEA, uključuje odlazne i dolazne pozive minimalno 60 minuta</t>
  </si>
  <si>
    <t>Usluga podatkvnog prometa u roamingu, u zemljama izvan EU/EEA, minimlano 1 GB</t>
  </si>
  <si>
    <t>Usluga za zaštitu mobilnih uređaja od pristupa zlonamjernim Web stranicama te zaštite korisničkih uređaja od mrežnih prijevara, zlonamjernih softvera i virusa</t>
  </si>
  <si>
    <t>Jedinica mjere</t>
  </si>
  <si>
    <t>Cijena prijenosnog uređaja tipa 1</t>
  </si>
  <si>
    <t>komad</t>
  </si>
  <si>
    <t>Cijena prijenosnog uređaja tipa 2</t>
  </si>
  <si>
    <t>Cijena podatkovnog USB sticka</t>
  </si>
  <si>
    <t>Količina</t>
  </si>
  <si>
    <t>R.br.</t>
  </si>
  <si>
    <t>Vrsta USLUGA ili UREĐAJ</t>
  </si>
  <si>
    <t>Opis stavke</t>
  </si>
  <si>
    <t>Jed. cijena (€) bez PDV-a</t>
  </si>
  <si>
    <t>Ukupno (€) bez PDV-a</t>
  </si>
  <si>
    <t>f</t>
  </si>
  <si>
    <t>g</t>
  </si>
  <si>
    <t>h = e * f * g</t>
  </si>
  <si>
    <t>USLUGA</t>
  </si>
  <si>
    <t>-</t>
  </si>
  <si>
    <t>Tarifna opcija 3:
 - Neograničeni VPN pozivi
 - Neograničeni pozivi i SMS prema svim mrežama unutar HR
 - minimalno 80 GB podatkovnog prometa 5G brzina
 - minimalno 28 GB u EU/EEA roamiingu
 - mogućnost ostvarivanja poziva preko 4G LTE mreže</t>
  </si>
  <si>
    <t>UREĐAJ</t>
  </si>
  <si>
    <t>Međuzbroj usluge:</t>
  </si>
  <si>
    <t>Međuzbroj uređaji:</t>
  </si>
  <si>
    <t>UKUPNO bez PDV-a:</t>
  </si>
  <si>
    <t>PDV (25%):</t>
  </si>
  <si>
    <t>UKUPNO s PDV-om:</t>
  </si>
  <si>
    <t>Tarifna opcija 1: 
 - Neograničeni VPN pozivi
 - Neograničeni pozivi i SMS prema svim mrežama unutar HR
 - minimalno 1000 minuta razgovora prema EEA zemljama
 - minimalno 100 SMS poruka prema svim mrežama u inozemstvu
 - minimalno 150 GB podatkovnog prometa 5G brzina
 - minimalno 67 GB podatkovnog prometa u EU/EEA roamingu
 - minimalno 2000 MB podatkovnog prometa  u roamingu (izvan EEA) 
 - minimalno 120 minuta razgovora iz roaminga (izvan EEA) 
 - mogućnost ostvarivanja poziva preko 4G LTE mreže</t>
  </si>
  <si>
    <t>Tarifna opcija 2:
 - Neograničeni VPN pozivi
 - Neograničeni pozivi i SMS prema svim mrežama unutar HR
 - minimalno 1000 minuta razgovora prema EEA zemljama
 - minimalno 140 GB podatkovnog prometa 5G brzina
 - minimalno 52 GB podatkovnog prometa u EU/EEA roamingu
 - minimalno 2000 MB podatkovnog prometa u roamingu zemlje regije (Albanija, BIH, Crna Gora, Kosovo, Sjeverna Makedonija, Srbija)
 - minimalno 120 minuta razgovora  iz roaminga zemlje regije (Albanija, BIH, Crna Gora, Kosovo, Sjeverna Makedonija, Srbija)
 - mogućnost ostvarivanja poziva preko 4G LTE mreže</t>
  </si>
  <si>
    <t>Tarifna opcija 4:
 - Neograničeni VPN pozivi
 - minimalno 1000 minuta razgovora prema svim mrežama unutar HR
 - minimalno 1000 SMS poruka prema svim mrežama unutar HR
 - minimalno15 GB podatkovnog prometa 5G brzina
 - minimalno 18 GB podatkovnog prometa u EU/EEA roamingu
 - mogućnost ostvarivanja poziva preko 4G LTE mreže</t>
  </si>
  <si>
    <t>Tarifna opcija 5:
 - Neograničeni VPN pozivi
 - minimalno 1000 minuta razgovora prema svim mrežama unutar HR
 - minimalno 1000 SMS poruka prema svim mrežama unutar HR
 - minimalno 5 GB podatkovnog prometa 5G brzina
 - mogućnost ostvarivanja poziva preko 4G LTE mreže</t>
  </si>
  <si>
    <t>Tarifna opcija 6:
 - Minimalno 100 minuta razgovora prema svim mrežama unutar HR</t>
  </si>
  <si>
    <t>NAPOMENE: 
A) Sukladno članku 4. stavak 2. Pravilnika o dokumentaciji o nabavi te ponudi u postupcima javne nabave („Narodne novine“ broj 65/2017, 75/2020, 92/2025), sve količine predmeta nabave u ovom troškovniku su određene okvirno iz razloga što naručitelj nije u mogućnosti odrediti točnu količinu predmeta nabave (brojevi pretplatnika, minute ostvareni razgovori, broj poziva, podatkovni promet u MB, broj uređaja i ostalo).
B) Ponuditelj je obvezan ispuniti sve stavke troškovnika. U slučaju da pojedina stavka nije posebno iskazana cijenom ili je iskazana u iznosu od 0,00 € (EUR), smatrat će se da je uključena u ukupnu cijenu ponude i da nije predmet dodatne naplate tijekom trajanja ugovora. Ukupna vrijednost nabave čini zbroj vrijednosti svih stavki iz troškovnika.
C) Uređaji su opcionalni i ne uvjetuju pružanje usluga mobilne telefonije. Mogu se, ali ne moraju naručiti za vrijeme trajanja ugovora.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</si>
</sst>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93C47D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8"/>
  <sheetViews>
    <sheetView tabSelected="1" zoomScaleNormal="100" workbookViewId="0">
      <selection activeCell="O13" sqref="O13"/>
    </sheetView>
  </sheetViews>
  <sheetFormatPr defaultColWidth="14.42578125" defaultRowHeight="15" customHeight="1" x14ac:dyDescent="0.2"/>
  <cols>
    <col min="1" max="1" width="8.5703125" style="2" customWidth="1"/>
    <col min="2" max="2" width="9.7109375" style="2" customWidth="1"/>
    <col min="3" max="3" width="10.85546875" style="2" customWidth="1"/>
    <col min="4" max="4" width="43" style="2" customWidth="1"/>
    <col min="5" max="9" width="14.42578125" style="2"/>
    <col min="10" max="10" width="5.5703125" style="2" customWidth="1"/>
    <col min="11" max="16384" width="14.42578125" style="2"/>
  </cols>
  <sheetData>
    <row r="1" spans="1:9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1"/>
      <c r="B2" s="17" t="s">
        <v>0</v>
      </c>
      <c r="C2" s="18"/>
      <c r="D2" s="19"/>
      <c r="E2" s="1"/>
      <c r="F2" s="1"/>
      <c r="G2" s="1"/>
      <c r="H2" s="1"/>
      <c r="I2" s="1"/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8" customHeight="1" x14ac:dyDescent="0.25">
      <c r="A4" s="1"/>
      <c r="B4" s="20" t="s">
        <v>39</v>
      </c>
      <c r="C4" s="21"/>
      <c r="D4" s="21"/>
      <c r="E4" s="21"/>
      <c r="F4" s="21"/>
      <c r="G4" s="21"/>
      <c r="H4" s="21"/>
      <c r="I4" s="22"/>
    </row>
    <row r="5" spans="1:9" ht="26.25" customHeight="1" x14ac:dyDescent="0.25">
      <c r="A5" s="1"/>
      <c r="B5" s="23"/>
      <c r="C5" s="24"/>
      <c r="D5" s="24"/>
      <c r="E5" s="24"/>
      <c r="F5" s="24"/>
      <c r="G5" s="24"/>
      <c r="H5" s="24"/>
      <c r="I5" s="25"/>
    </row>
    <row r="6" spans="1:9" ht="27" customHeight="1" x14ac:dyDescent="0.25">
      <c r="A6" s="1"/>
      <c r="B6" s="23"/>
      <c r="C6" s="24"/>
      <c r="D6" s="24"/>
      <c r="E6" s="24"/>
      <c r="F6" s="24"/>
      <c r="G6" s="24"/>
      <c r="H6" s="24"/>
      <c r="I6" s="25"/>
    </row>
    <row r="7" spans="1:9" ht="86.25" customHeight="1" thickBot="1" x14ac:dyDescent="0.3">
      <c r="A7" s="1"/>
      <c r="B7" s="26"/>
      <c r="C7" s="27"/>
      <c r="D7" s="27"/>
      <c r="E7" s="27"/>
      <c r="F7" s="27"/>
      <c r="G7" s="27"/>
      <c r="H7" s="27"/>
      <c r="I7" s="2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60" x14ac:dyDescent="0.25">
      <c r="A9" s="3"/>
      <c r="B9" s="4" t="s">
        <v>17</v>
      </c>
      <c r="C9" s="5" t="s">
        <v>18</v>
      </c>
      <c r="D9" s="4" t="s">
        <v>19</v>
      </c>
      <c r="E9" s="4" t="s">
        <v>11</v>
      </c>
      <c r="F9" s="4" t="s">
        <v>16</v>
      </c>
      <c r="G9" s="4" t="s">
        <v>1</v>
      </c>
      <c r="H9" s="5" t="s">
        <v>20</v>
      </c>
      <c r="I9" s="5" t="s">
        <v>21</v>
      </c>
    </row>
    <row r="10" spans="1:9" x14ac:dyDescent="0.25">
      <c r="A10" s="3"/>
      <c r="B10" s="4" t="s">
        <v>2</v>
      </c>
      <c r="C10" s="5" t="s">
        <v>3</v>
      </c>
      <c r="D10" s="4" t="s">
        <v>4</v>
      </c>
      <c r="E10" s="4" t="s">
        <v>5</v>
      </c>
      <c r="F10" s="4" t="s">
        <v>6</v>
      </c>
      <c r="G10" s="4" t="s">
        <v>22</v>
      </c>
      <c r="H10" s="5" t="s">
        <v>23</v>
      </c>
      <c r="I10" s="5" t="s">
        <v>24</v>
      </c>
    </row>
    <row r="11" spans="1:9" ht="256.5" x14ac:dyDescent="0.2">
      <c r="A11" s="6"/>
      <c r="B11" s="7">
        <v>1</v>
      </c>
      <c r="C11" s="15" t="s">
        <v>25</v>
      </c>
      <c r="D11" s="14" t="s">
        <v>34</v>
      </c>
      <c r="E11" s="15" t="s">
        <v>26</v>
      </c>
      <c r="F11" s="15">
        <v>4</v>
      </c>
      <c r="G11" s="15">
        <v>12</v>
      </c>
      <c r="H11" s="16"/>
      <c r="I11" s="16">
        <f t="shared" ref="I11:I23" si="0">F11*G11*H11</f>
        <v>0</v>
      </c>
    </row>
    <row r="12" spans="1:9" ht="280.5" customHeight="1" x14ac:dyDescent="0.2">
      <c r="A12" s="6"/>
      <c r="B12" s="7">
        <v>2</v>
      </c>
      <c r="C12" s="15" t="s">
        <v>25</v>
      </c>
      <c r="D12" s="8" t="s">
        <v>35</v>
      </c>
      <c r="E12" s="15" t="s">
        <v>26</v>
      </c>
      <c r="F12" s="15">
        <v>22</v>
      </c>
      <c r="G12" s="15">
        <v>12</v>
      </c>
      <c r="H12" s="16"/>
      <c r="I12" s="16">
        <f t="shared" si="0"/>
        <v>0</v>
      </c>
    </row>
    <row r="13" spans="1:9" ht="128.25" x14ac:dyDescent="0.2">
      <c r="A13" s="6"/>
      <c r="B13" s="7">
        <v>3</v>
      </c>
      <c r="C13" s="15" t="s">
        <v>25</v>
      </c>
      <c r="D13" s="8" t="s">
        <v>27</v>
      </c>
      <c r="E13" s="15" t="s">
        <v>26</v>
      </c>
      <c r="F13" s="15">
        <v>30</v>
      </c>
      <c r="G13" s="15">
        <v>12</v>
      </c>
      <c r="H13" s="16"/>
      <c r="I13" s="16">
        <f t="shared" si="0"/>
        <v>0</v>
      </c>
    </row>
    <row r="14" spans="1:9" ht="171" x14ac:dyDescent="0.2">
      <c r="A14" s="6"/>
      <c r="B14" s="7">
        <v>4</v>
      </c>
      <c r="C14" s="15" t="s">
        <v>25</v>
      </c>
      <c r="D14" s="8" t="s">
        <v>36</v>
      </c>
      <c r="E14" s="15" t="s">
        <v>26</v>
      </c>
      <c r="F14" s="15">
        <v>18</v>
      </c>
      <c r="G14" s="15">
        <v>12</v>
      </c>
      <c r="H14" s="16"/>
      <c r="I14" s="16">
        <f t="shared" si="0"/>
        <v>0</v>
      </c>
    </row>
    <row r="15" spans="1:9" ht="142.5" x14ac:dyDescent="0.2">
      <c r="A15" s="6"/>
      <c r="B15" s="7">
        <v>5</v>
      </c>
      <c r="C15" s="15" t="s">
        <v>25</v>
      </c>
      <c r="D15" s="8" t="s">
        <v>37</v>
      </c>
      <c r="E15" s="15" t="s">
        <v>26</v>
      </c>
      <c r="F15" s="15">
        <v>47</v>
      </c>
      <c r="G15" s="15">
        <v>12</v>
      </c>
      <c r="H15" s="16"/>
      <c r="I15" s="16">
        <f t="shared" si="0"/>
        <v>0</v>
      </c>
    </row>
    <row r="16" spans="1:9" ht="42.75" x14ac:dyDescent="0.2">
      <c r="A16" s="6"/>
      <c r="B16" s="7">
        <v>6</v>
      </c>
      <c r="C16" s="15" t="s">
        <v>25</v>
      </c>
      <c r="D16" s="8" t="s">
        <v>38</v>
      </c>
      <c r="E16" s="15" t="s">
        <v>26</v>
      </c>
      <c r="F16" s="15">
        <v>18</v>
      </c>
      <c r="G16" s="15">
        <v>12</v>
      </c>
      <c r="H16" s="16"/>
      <c r="I16" s="16">
        <f t="shared" si="0"/>
        <v>0</v>
      </c>
    </row>
    <row r="17" spans="1:9" ht="28.5" x14ac:dyDescent="0.2">
      <c r="A17" s="6"/>
      <c r="B17" s="7">
        <v>7</v>
      </c>
      <c r="C17" s="15" t="s">
        <v>25</v>
      </c>
      <c r="D17" s="8" t="s">
        <v>7</v>
      </c>
      <c r="E17" s="15" t="s">
        <v>26</v>
      </c>
      <c r="F17" s="15">
        <v>18</v>
      </c>
      <c r="G17" s="15">
        <v>12</v>
      </c>
      <c r="H17" s="16"/>
      <c r="I17" s="16">
        <f t="shared" si="0"/>
        <v>0</v>
      </c>
    </row>
    <row r="18" spans="1:9" ht="42.75" x14ac:dyDescent="0.2">
      <c r="A18" s="6"/>
      <c r="B18" s="7">
        <v>8</v>
      </c>
      <c r="C18" s="15" t="s">
        <v>25</v>
      </c>
      <c r="D18" s="8" t="s">
        <v>8</v>
      </c>
      <c r="E18" s="15" t="s">
        <v>26</v>
      </c>
      <c r="F18" s="15">
        <v>1</v>
      </c>
      <c r="G18" s="15">
        <v>12</v>
      </c>
      <c r="H18" s="16"/>
      <c r="I18" s="16">
        <f t="shared" si="0"/>
        <v>0</v>
      </c>
    </row>
    <row r="19" spans="1:9" ht="28.5" x14ac:dyDescent="0.2">
      <c r="A19" s="6"/>
      <c r="B19" s="7">
        <v>9</v>
      </c>
      <c r="C19" s="15" t="s">
        <v>25</v>
      </c>
      <c r="D19" s="8" t="s">
        <v>9</v>
      </c>
      <c r="E19" s="15" t="s">
        <v>26</v>
      </c>
      <c r="F19" s="15">
        <v>1</v>
      </c>
      <c r="G19" s="15">
        <v>12</v>
      </c>
      <c r="H19" s="16"/>
      <c r="I19" s="16">
        <f t="shared" si="0"/>
        <v>0</v>
      </c>
    </row>
    <row r="20" spans="1:9" ht="57" x14ac:dyDescent="0.2">
      <c r="A20" s="6"/>
      <c r="B20" s="7"/>
      <c r="C20" s="15" t="s">
        <v>25</v>
      </c>
      <c r="D20" s="8" t="s">
        <v>10</v>
      </c>
      <c r="E20" s="15" t="s">
        <v>26</v>
      </c>
      <c r="F20" s="15">
        <v>3</v>
      </c>
      <c r="G20" s="15">
        <v>12</v>
      </c>
      <c r="H20" s="16"/>
      <c r="I20" s="16">
        <f t="shared" si="0"/>
        <v>0</v>
      </c>
    </row>
    <row r="21" spans="1:9" ht="14.25" x14ac:dyDescent="0.2">
      <c r="A21" s="6"/>
      <c r="B21" s="7">
        <v>10</v>
      </c>
      <c r="C21" s="15" t="s">
        <v>28</v>
      </c>
      <c r="D21" s="9" t="s">
        <v>12</v>
      </c>
      <c r="E21" s="7" t="s">
        <v>13</v>
      </c>
      <c r="F21" s="15">
        <v>11</v>
      </c>
      <c r="G21" s="15">
        <v>1</v>
      </c>
      <c r="H21" s="16"/>
      <c r="I21" s="16">
        <f t="shared" si="0"/>
        <v>0</v>
      </c>
    </row>
    <row r="22" spans="1:9" ht="14.25" x14ac:dyDescent="0.2">
      <c r="A22" s="6"/>
      <c r="B22" s="7">
        <v>11</v>
      </c>
      <c r="C22" s="15" t="s">
        <v>28</v>
      </c>
      <c r="D22" s="9" t="s">
        <v>14</v>
      </c>
      <c r="E22" s="7" t="s">
        <v>13</v>
      </c>
      <c r="F22" s="15">
        <v>20</v>
      </c>
      <c r="G22" s="15">
        <v>1</v>
      </c>
      <c r="H22" s="16"/>
      <c r="I22" s="16">
        <f t="shared" si="0"/>
        <v>0</v>
      </c>
    </row>
    <row r="23" spans="1:9" ht="14.25" x14ac:dyDescent="0.2">
      <c r="A23" s="6"/>
      <c r="B23" s="7">
        <v>12</v>
      </c>
      <c r="C23" s="15" t="s">
        <v>28</v>
      </c>
      <c r="D23" s="9" t="s">
        <v>15</v>
      </c>
      <c r="E23" s="7" t="s">
        <v>13</v>
      </c>
      <c r="F23" s="15">
        <v>5</v>
      </c>
      <c r="G23" s="15">
        <v>1</v>
      </c>
      <c r="H23" s="16"/>
      <c r="I23" s="16">
        <f t="shared" si="0"/>
        <v>0</v>
      </c>
    </row>
    <row r="24" spans="1:9" x14ac:dyDescent="0.2">
      <c r="A24" s="6"/>
      <c r="B24" s="7"/>
      <c r="C24" s="7"/>
      <c r="D24" s="9"/>
      <c r="E24" s="7"/>
      <c r="F24" s="10"/>
      <c r="G24" s="10"/>
      <c r="H24" s="11" t="s">
        <v>29</v>
      </c>
      <c r="I24" s="12">
        <f>SUM(I11:I20)</f>
        <v>0</v>
      </c>
    </row>
    <row r="25" spans="1:9" x14ac:dyDescent="0.2">
      <c r="A25" s="6"/>
      <c r="B25" s="7"/>
      <c r="C25" s="7"/>
      <c r="D25" s="9"/>
      <c r="E25" s="7"/>
      <c r="F25" s="10"/>
      <c r="G25" s="10"/>
      <c r="H25" s="11" t="s">
        <v>30</v>
      </c>
      <c r="I25" s="12">
        <f>SUM(I21:I23)</f>
        <v>0</v>
      </c>
    </row>
    <row r="26" spans="1:9" x14ac:dyDescent="0.2">
      <c r="A26" s="6"/>
      <c r="B26" s="7"/>
      <c r="C26" s="7"/>
      <c r="D26" s="9"/>
      <c r="E26" s="7"/>
      <c r="F26" s="10"/>
      <c r="G26" s="10"/>
      <c r="H26" s="11" t="s">
        <v>31</v>
      </c>
      <c r="I26" s="12">
        <f>I24+I25</f>
        <v>0</v>
      </c>
    </row>
    <row r="27" spans="1:9" ht="14.25" x14ac:dyDescent="0.2">
      <c r="A27" s="6"/>
      <c r="B27" s="7"/>
      <c r="C27" s="7"/>
      <c r="D27" s="9"/>
      <c r="E27" s="7"/>
      <c r="F27" s="10"/>
      <c r="G27" s="10"/>
      <c r="H27" s="10" t="s">
        <v>32</v>
      </c>
      <c r="I27" s="13">
        <f>I26*25%</f>
        <v>0</v>
      </c>
    </row>
    <row r="28" spans="1:9" x14ac:dyDescent="0.2">
      <c r="A28" s="6"/>
      <c r="B28" s="7"/>
      <c r="C28" s="7"/>
      <c r="D28" s="9"/>
      <c r="E28" s="7"/>
      <c r="F28" s="10"/>
      <c r="G28" s="10"/>
      <c r="H28" s="11" t="s">
        <v>33</v>
      </c>
      <c r="I28" s="12">
        <f>I26+I27</f>
        <v>0</v>
      </c>
    </row>
  </sheetData>
  <mergeCells count="2">
    <mergeCell ref="B2:D2"/>
    <mergeCell ref="B4:I7"/>
  </mergeCells>
  <pageMargins left="0.7" right="0.7" top="0.75" bottom="0.75" header="0.3" footer="0.3"/>
  <pageSetup paperSize="9" scale="58" orientation="portrait" r:id="rId1"/>
  <rowBreaks count="1" manualBreakCount="1">
    <brk id="12" max="9" man="1"/>
  </rowBreaks>
  <ignoredErrors>
    <ignoredError sqref="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 Prpić</dc:creator>
  <cp:lastModifiedBy>Ena Prpić</cp:lastModifiedBy>
  <dcterms:created xsi:type="dcterms:W3CDTF">2015-06-05T18:19:34Z</dcterms:created>
  <dcterms:modified xsi:type="dcterms:W3CDTF">2026-01-26T10:11:28Z</dcterms:modified>
</cp:coreProperties>
</file>